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D172D860-104A-44BB-8D2E-44AA525C0CA9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<sst xmlns="http://schemas.openxmlformats.org/spreadsheetml/2006/main" count="307" uniqueCount="186">
  <si>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</si>
  <si>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</si>
  <si>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</si>
  <si>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</si>
  <si>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</si>
  <si>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</si>
  <si>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</si>
  <si>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</si>
  <si>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</si>
  <si>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</si>
  <si>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</si>
  <si>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</si>
  <si>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</si>
  <si>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</si>
  <si>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</si>
  <si>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</si>
  <si>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</si>
  <si>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</si>
  <si>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</si>
  <si>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</si>
  <si>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</si>
  <si>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</si>
  <si>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</si>
  <si>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</si>
  <si>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</si>
  <si>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</si>
  <si>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</si>
  <si>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</si>
  <si>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</si>
  <si>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</si>
  <si>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</si>
  <si>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</si>
  <si>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</si>
  <si>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</si>
  <si>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</si>
  <si>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</si>
  <si>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</si>
  <si>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</si>
  <si>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</si>
  <si>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</si>
  <si>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</si>
  <si>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</si>
  <si>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</si>
  <si>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</si>
  <si>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</si>
  <si>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</si>
  <si>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</si>
  <si>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</si>
  <si>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</si>
  <si>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</si>
  <si>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</si>
  <si>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</si>
  <si>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</si>
  <si>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</si>
  <si>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</si>
  <si>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</si>
  <si>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</si>
  <si>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</si>
  <si>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</si>
  <si>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</si>
  <si>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</si>
  <si>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</si>
  <si>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</si>
  <si>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</si>
  <si>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</si>
  <si>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</si>
  <si>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</si>
  <si>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</si>
  <si>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</si>
  <si>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</si>
  <si>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</si>
  <si>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</si>
  <si>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</si>
  <si>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</si>
  <si>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</si>
  <si>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</si>
  <si>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</si>
  <si>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</si>
  <si>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</si>
  <si>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</si>
  <si>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</si>
  <si>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</si>
  <si>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</si>
  <si>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</si>
  <si>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</si>
  <si>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</si>
  <si>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</si>
  <si>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</si>
  <si>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</si>
  <si>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</si>
  <si>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</si>
  <si>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</si>
  <si>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</si>
  <si>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</si>
  <si>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</si>
  <si>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</si>
  <si>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</si>
  <si>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</si>
  <si>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</si>
  <si>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</si>
  <si>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</si>
  <si>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</si>
  <si>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</si>
  <si>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</si>
  <si>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</si>
  <si>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</si>
  <si>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</si>
  <si>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</si>
  <si>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</si>
  <si>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</si>
  <si>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</si>
  <si>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</si>
  <si>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</si>
  <si>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</si>
  <si>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</si>
  <si>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</si>
  <si>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</si>
  <si>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</si>
  <si>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</si>
  <si>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</si>
  <si>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</si>
  <si>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</si>
  <si>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</si>
  <si>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</si>
  <si>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</si>
  <si>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</si>
  <si>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</si>
  <si>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</si>
  <si>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</si>
  <si>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</si>
  <si>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</si>
  <si>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</si>
  <si>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</si>
  <si>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559</t>
  </si>
  <si>
    <t>ZAB-REPSZ</t>
  </si>
  <si>
    <t>Zabezpieczenie repelentem w formie emulsji sadzonek we wszystkich rodzajach kontenerów na szkółce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</si>
  <si>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</si>
  <si>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</si>
  <si>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</si>
  <si>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</si>
  <si>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</si>
  <si>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</si>
  <si>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</si>
  <si>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</si>
  <si>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</si>
  <si>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</si>
  <si>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</si>
  <si>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</si>
  <si>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</si>
  <si>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</si>
  <si>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</si>
  <si>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</si>
  <si>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</si>
  <si>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</si>
  <si>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</si>
  <si>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</si>
  <si>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</si>
  <si>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</si>
  <si>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</si>
  <si>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</si>
  <si>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</si>
  <si>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</si>
  <si>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</si>
  <si>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</si>
  <si>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</si>
  <si>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</si>
  <si>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</si>
  <si>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7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</si>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</sst>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5452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169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2459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170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37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2939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4"/>
    </row>
    <row r="44" spans="2:13" s="1" customFormat="1" ht="3.2" customHeight="1" x14ac:dyDescent="0.2"/>
    <row r="45" spans="2:13" s="1" customFormat="1" ht="18.2" customHeight="1" x14ac:dyDescent="0.2">
      <c r="B45" s="14" t="s">
        <v>171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448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14" t="s">
        <v>172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1575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28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20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21</v>
      </c>
      <c r="G59" s="8">
        <v>30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38.85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21.12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21.21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107.93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3.2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73.02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38</v>
      </c>
      <c r="G65" s="8">
        <v>25.62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38</v>
      </c>
      <c r="G66" s="8">
        <v>3.15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14</v>
      </c>
      <c r="G67" s="8">
        <v>12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57</v>
      </c>
      <c r="G68" s="8">
        <v>41.07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57</v>
      </c>
      <c r="G69" s="8">
        <v>66.400000000000006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57</v>
      </c>
      <c r="G70" s="8">
        <v>6.05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57</v>
      </c>
      <c r="G71" s="8">
        <v>61.45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57</v>
      </c>
      <c r="G72" s="8">
        <v>3.7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57</v>
      </c>
      <c r="G73" s="8">
        <v>134.85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25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25</v>
      </c>
      <c r="G75" s="8">
        <v>13.35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25</v>
      </c>
      <c r="G76" s="8">
        <v>34.86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28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25</v>
      </c>
      <c r="G77" s="8">
        <v>1.48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25</v>
      </c>
      <c r="G78" s="8">
        <v>11.34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25</v>
      </c>
      <c r="G79" s="8">
        <v>13.46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28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25</v>
      </c>
      <c r="G80" s="8">
        <v>14.63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28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57</v>
      </c>
      <c r="G81" s="8">
        <v>6.54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100</v>
      </c>
      <c r="G82" s="8">
        <v>35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104</v>
      </c>
      <c r="G83" s="8">
        <v>181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104</v>
      </c>
      <c r="G84" s="8">
        <v>20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104</v>
      </c>
      <c r="G85" s="8">
        <v>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14</v>
      </c>
      <c r="G86" s="8">
        <v>16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100</v>
      </c>
      <c r="G87" s="8">
        <v>397.5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116</v>
      </c>
      <c r="F88" s="6" t="s">
        <v>100</v>
      </c>
      <c r="G88" s="8">
        <v>50</v>
      </c>
      <c r="H88" s="28">
        <v>0</v>
      </c>
      <c r="I88" s="26">
        <f>ROUND(G88* H88,2)</f>
        <v>0</v>
      </c>
      <c r="J88" s="5">
        <v>23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100</v>
      </c>
      <c r="G89" s="8">
        <v>19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122</v>
      </c>
      <c r="D90" s="6" t="s">
        <v>123</v>
      </c>
      <c r="E90" s="7" t="s">
        <v>124</v>
      </c>
      <c r="F90" s="6" t="s">
        <v>100</v>
      </c>
      <c r="G90" s="8">
        <v>190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125</v>
      </c>
      <c r="D91" s="6" t="s">
        <v>126</v>
      </c>
      <c r="E91" s="7" t="s">
        <v>127</v>
      </c>
      <c r="F91" s="6" t="s">
        <v>100</v>
      </c>
      <c r="G91" s="8">
        <v>19.5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128</v>
      </c>
      <c r="D92" s="6" t="s">
        <v>129</v>
      </c>
      <c r="E92" s="7" t="s">
        <v>127</v>
      </c>
      <c r="F92" s="6" t="s">
        <v>100</v>
      </c>
      <c r="G92" s="8">
        <v>9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28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100</v>
      </c>
      <c r="G93" s="8">
        <v>9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28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57</v>
      </c>
      <c r="G94" s="8">
        <v>50.6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25</v>
      </c>
      <c r="G95" s="8">
        <v>2.94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38</v>
      </c>
      <c r="G96" s="8">
        <v>0.17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116</v>
      </c>
      <c r="F97" s="6" t="s">
        <v>100</v>
      </c>
      <c r="G97" s="8">
        <v>26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144</v>
      </c>
      <c r="D98" s="6" t="s">
        <v>145</v>
      </c>
      <c r="E98" s="7" t="s">
        <v>124</v>
      </c>
      <c r="F98" s="6" t="s">
        <v>100</v>
      </c>
      <c r="G98" s="8">
        <v>8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146</v>
      </c>
      <c r="D99" s="6" t="s">
        <v>147</v>
      </c>
      <c r="E99" s="7" t="s">
        <v>148</v>
      </c>
      <c r="F99" s="6" t="s">
        <v>100</v>
      </c>
      <c r="G99" s="8">
        <v>2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149</v>
      </c>
      <c r="D100" s="6" t="s">
        <v>150</v>
      </c>
      <c r="E100" s="7" t="s">
        <v>127</v>
      </c>
      <c r="F100" s="6" t="s">
        <v>100</v>
      </c>
      <c r="G100" s="8">
        <v>1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151</v>
      </c>
      <c r="D101" s="6" t="s">
        <v>152</v>
      </c>
      <c r="E101" s="7" t="s">
        <v>127</v>
      </c>
      <c r="F101" s="6" t="s">
        <v>100</v>
      </c>
      <c r="G101" s="8">
        <v>1</v>
      </c>
      <c r="H101" s="28">
        <v>0</v>
      </c>
      <c r="I101" s="26">
        <f>ROUND(G101* H101,2)</f>
        <v>0</v>
      </c>
      <c r="J101" s="5">
        <v>23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55.9" customHeight="1" x14ac:dyDescent="0.2"/>
    <row r="103" spans="2:14" s="1" customFormat="1" ht="21.4" customHeight="1" x14ac:dyDescent="0.2">
      <c r="B103" s="10" t="s">
        <v>153</v>
      </c>
      <c r="C103" s="10"/>
      <c r="D103" s="10"/>
      <c r="E103" s="10"/>
      <c r="F103" s="29">
        <f>ROUND(I32+I37+I42+I43+I48+I49+I54+I57+I58+I59+I60+I61+I62+I63+I64+I65+I66+I67+I68+I69+I70+I71+I72+I73+I74+I75+I76+I77+I78+I79+I80+I81+I82+I83+I84+I85+I86+I87+I88+I89+I90+I91+I92+I93+I94+I95+I96+I97+I98+I99+I100+I101,2)</f>
        <v>0</v>
      </c>
      <c r="G103" s="30"/>
      <c r="H103" s="30"/>
      <c r="I103" s="30"/>
      <c r="J103" s="30"/>
      <c r="K103" s="30"/>
      <c r="L103" s="30"/>
      <c r="M103" s="31"/>
    </row>
    <row r="104" spans="2:14" s="1" customFormat="1" ht="21.4" customHeight="1" x14ac:dyDescent="0.2">
      <c r="B104" s="10" t="s">
        <v>154</v>
      </c>
      <c r="C104" s="10"/>
      <c r="D104" s="10"/>
      <c r="E104" s="10"/>
      <c r="F104" s="32">
        <f>ROUND(L32+L37+L42+L43+L48+L49+L54+L57+L58+L59+L60+L61+L62+L63+L64+L65+L66+L67+L68+L69+L70+L71+L72+L73+L74+L75+L76+L77+L78+L79+L80+L81+L82+L83+L84+L85+L86+L87+L88+L89+L90+L91+L92+L93+L94+L95+L96+L97+L98+L99+L100+L101,2)</f>
        <v>0</v>
      </c>
      <c r="G104" s="33"/>
      <c r="H104" s="33"/>
      <c r="I104" s="33"/>
      <c r="J104" s="33"/>
      <c r="K104" s="33"/>
      <c r="L104" s="33"/>
      <c r="M104" s="34"/>
    </row>
    <row r="105" spans="2:14" s="1" customFormat="1" ht="11.1" customHeight="1" x14ac:dyDescent="0.2"/>
    <row r="106" spans="2:14" s="1" customFormat="1" ht="80.099999999999994" customHeight="1" x14ac:dyDescent="0.2">
      <c r="B106" s="36" t="s">
        <v>173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110.1" customHeight="1" x14ac:dyDescent="0.2">
      <c r="B108" s="36" t="s">
        <v>174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5.25" customHeight="1" x14ac:dyDescent="0.2"/>
    <row r="110" spans="2:14" s="1" customFormat="1" ht="110.1" customHeight="1" x14ac:dyDescent="0.2">
      <c r="B110" s="11" t="s">
        <v>175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5.25" customHeight="1" x14ac:dyDescent="0.2"/>
    <row r="112" spans="2:14" s="1" customFormat="1" ht="37.9" customHeight="1" x14ac:dyDescent="0.2">
      <c r="C112" s="16" t="s">
        <v>155</v>
      </c>
      <c r="D112" s="16"/>
      <c r="E112" s="16"/>
      <c r="F112" s="18" t="s">
        <v>156</v>
      </c>
      <c r="G112" s="18"/>
      <c r="H112" s="18"/>
      <c r="I112" s="18"/>
      <c r="J112" s="18"/>
      <c r="K112" s="18"/>
      <c r="L112" s="18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203.1" customHeight="1" x14ac:dyDescent="0.2">
      <c r="B118" s="36" t="s">
        <v>176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36.950000000000003" customHeight="1" x14ac:dyDescent="0.2">
      <c r="B120" s="37" t="s">
        <v>177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37.9" customHeight="1" x14ac:dyDescent="0.2">
      <c r="C122" s="16" t="s">
        <v>157</v>
      </c>
      <c r="D122" s="16"/>
      <c r="E122" s="16"/>
      <c r="F122" s="19" t="s">
        <v>158</v>
      </c>
      <c r="G122" s="19"/>
      <c r="H122" s="19"/>
      <c r="I122" s="19"/>
      <c r="J122" s="19"/>
      <c r="K122" s="19"/>
      <c r="L122" s="19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.65" customHeight="1" x14ac:dyDescent="0.2"/>
    <row r="128" spans="2:14" s="1" customFormat="1" ht="159.94999999999999" customHeight="1" x14ac:dyDescent="0.2">
      <c r="B128" s="36" t="s">
        <v>178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54.95" customHeight="1" x14ac:dyDescent="0.2">
      <c r="B130" s="36" t="s">
        <v>179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2.65" customHeight="1" x14ac:dyDescent="0.2"/>
    <row r="132" spans="2:14" s="1" customFormat="1" ht="60" customHeight="1" x14ac:dyDescent="0.2">
      <c r="B132" s="11" t="s">
        <v>180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2:14" s="1" customFormat="1" ht="2.65" customHeight="1" x14ac:dyDescent="0.2"/>
    <row r="134" spans="2:14" s="1" customFormat="1" ht="48" customHeight="1" x14ac:dyDescent="0.2">
      <c r="B134" s="11" t="s">
        <v>181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125.1" customHeight="1" x14ac:dyDescent="0.2">
      <c r="B136" s="36" t="s">
        <v>182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s="1" customFormat="1" ht="2.65" customHeight="1" x14ac:dyDescent="0.2"/>
    <row r="138" spans="2:14" s="1" customFormat="1" ht="84.95" customHeight="1" x14ac:dyDescent="0.2">
      <c r="B138" s="36" t="s">
        <v>183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86.85" customHeight="1" x14ac:dyDescent="0.2"/>
    <row r="140" spans="2:14" s="1" customFormat="1" ht="17.649999999999999" customHeight="1" x14ac:dyDescent="0.2">
      <c r="J140" s="22" t="s">
        <v>184</v>
      </c>
      <c r="K140" s="22"/>
      <c r="L140" s="22"/>
    </row>
    <row r="141" spans="2:14" s="1" customFormat="1" ht="145.15" customHeight="1" x14ac:dyDescent="0.2"/>
    <row r="142" spans="2:14" s="1" customFormat="1" ht="81.599999999999994" customHeight="1" x14ac:dyDescent="0.2">
      <c r="B142" s="13" t="s">
        <v>185</v>
      </c>
      <c r="C142" s="13"/>
      <c r="D142" s="13"/>
      <c r="E142" s="13"/>
      <c r="F142" s="13"/>
      <c r="G142" s="13"/>
      <c r="H142" s="13"/>
      <c r="I142" s="13"/>
      <c r="J142" s="13"/>
      <c r="K142" s="13"/>
    </row>
  </sheetData>
  <mergeCells count="116"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J2:P2"/>
    <mergeCell ref="L100:M100"/>
    <mergeCell ref="L101:M101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4:E4"/>
    <mergeCell ref="B45:L45"/>
    <mergeCell ref="B51:L51"/>
    <mergeCell ref="B6:E6"/>
    <mergeCell ref="B8:E8"/>
    <mergeCell ref="C112:E112"/>
    <mergeCell ref="C113:E113"/>
    <mergeCell ref="C114:E114"/>
    <mergeCell ref="C115:E115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15:L115"/>
    <mergeCell ref="F14:I14"/>
    <mergeCell ref="H11:O12"/>
    <mergeCell ref="L65:M65"/>
    <mergeCell ref="L66:M66"/>
    <mergeCell ref="L67:M67"/>
    <mergeCell ref="B130:N130"/>
    <mergeCell ref="B132:N132"/>
    <mergeCell ref="B134:N134"/>
    <mergeCell ref="B136:N136"/>
    <mergeCell ref="B138:N138"/>
    <mergeCell ref="B142:K142"/>
    <mergeCell ref="B24:M24"/>
    <mergeCell ref="B26:M26"/>
    <mergeCell ref="B29:L29"/>
    <mergeCell ref="B34:L34"/>
    <mergeCell ref="B39:L39"/>
    <mergeCell ref="C116:E116"/>
    <mergeCell ref="C122:E122"/>
    <mergeCell ref="C123:E123"/>
    <mergeCell ref="C124:E124"/>
    <mergeCell ref="C125:E125"/>
    <mergeCell ref="C126:E126"/>
    <mergeCell ref="F116:L116"/>
    <mergeCell ref="F122:L122"/>
    <mergeCell ref="F123:L123"/>
    <mergeCell ref="F124:L124"/>
    <mergeCell ref="F125:L125"/>
    <mergeCell ref="F126:L126"/>
    <mergeCell ref="J140:L140"/>
    <mergeCell ref="B10:E11"/>
    <mergeCell ref="B103:E103"/>
    <mergeCell ref="B104:E104"/>
    <mergeCell ref="B106:N106"/>
    <mergeCell ref="B108:N108"/>
    <mergeCell ref="B110:N110"/>
    <mergeCell ref="B118:N118"/>
    <mergeCell ref="B120:N120"/>
    <mergeCell ref="B128:N128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2025-09-23T07:16:58Z</dcterms:created>
  <dcterms:modified xsi:type="dcterms:W3CDTF">2025-09-23T07:27:58Z</dcterms:modified>
</cp:coreProperties>
</file>